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<sst xmlns="http://schemas.openxmlformats.org/spreadsheetml/2006/main" count="229" uniqueCount="106">
  <si>
    <t>工事費内訳書</t>
  </si>
  <si>
    <t>住　　　　所</t>
  </si>
  <si>
    <t>商号又は名称</t>
  </si>
  <si>
    <t>代 表 者 名</t>
  </si>
  <si>
    <t>工 事 名</t>
  </si>
  <si>
    <t>Ｒ２馬土　国道４３８号　つ・一宇桑平　（Ｈ３０災５７）道路復旧工事（２）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</si>
  <si>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</si>
  <si>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</si>
  <si>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</si>
  <si>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</si>
  <si>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</si>
  <si>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</si>
  <si>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</si>
  <si>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</si>
  <si>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</si>
  <si>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</si>
  <si>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</si>
  <si>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</si>
  <si>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</si>
  <si>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</si>
  <si>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路床盛土工</t>
  </si>
  <si>
    <t>路床盛土</t>
  </si>
  <si>
    <t>擁壁工</t>
  </si>
  <si>
    <t>作業土工</t>
  </si>
  <si>
    <t xml:space="preserve">床掘り　</t>
  </si>
  <si>
    <t>埋戻し</t>
  </si>
  <si>
    <t>場所打擁壁工(構造物単位)</t>
  </si>
  <si>
    <t>重力式擁壁
　1号擁壁</t>
  </si>
  <si>
    <t>重力式擁壁
　2号擁壁</t>
  </si>
  <si>
    <t>重力式擁壁
　3号擁壁</t>
  </si>
  <si>
    <t>場所打擁壁工
　1号擁壁嵩上工</t>
  </si>
  <si>
    <t xml:space="preserve">ｺﾝｸﾘｰﾄ　</t>
  </si>
  <si>
    <t>鉄筋</t>
  </si>
  <si>
    <t>t</t>
  </si>
  <si>
    <t>型枠</t>
  </si>
  <si>
    <t>m2</t>
  </si>
  <si>
    <t>目地板</t>
  </si>
  <si>
    <t>ﾁｯﾋﾟﾝｸﾞ</t>
  </si>
  <si>
    <t>場所打擁壁工(構造物単位)
　2号擁壁嵩上工</t>
  </si>
  <si>
    <t>重力式擁壁</t>
  </si>
  <si>
    <t xml:space="preserve">鉄筋　</t>
  </si>
  <si>
    <t xml:space="preserve">ﾁｯﾋﾟﾝｸﾞ　</t>
  </si>
  <si>
    <t>場所打擁壁工
　既設擁壁断面補修</t>
  </si>
  <si>
    <t>ﾓﾙﾀﾙ充填</t>
  </si>
  <si>
    <t>石･ﾌﾞﾛｯｸ積(張)工</t>
  </si>
  <si>
    <t>ｺﾝｸﾘｰﾄﾌﾞﾛｯｸ工(ｺﾝｸﾘｰﾄﾌﾞﾛｯｸ積)</t>
  </si>
  <si>
    <t>ｺﾝｸﾘｰﾄﾌﾞﾛｯｸ基礎</t>
  </si>
  <si>
    <t>m</t>
  </si>
  <si>
    <t>基礎材</t>
  </si>
  <si>
    <t>ｺﾝｸﾘｰﾄﾌﾞﾛｯｸ積</t>
  </si>
  <si>
    <t>胴込･裏込材(砕石)</t>
  </si>
  <si>
    <t>天端ｺﾝｸﾘｰﾄ</t>
  </si>
  <si>
    <t>埋戻ｺﾝｸﾘｰﾄ</t>
  </si>
  <si>
    <t>小口止ｺﾝｸﾘｰﾄ</t>
  </si>
  <si>
    <t>排水構造物工</t>
  </si>
  <si>
    <t xml:space="preserve">埋戻し　</t>
  </si>
  <si>
    <t>場所打水路工
　1号U型水路</t>
  </si>
  <si>
    <t xml:space="preserve">基礎材　</t>
  </si>
  <si>
    <t xml:space="preserve">型枠　</t>
  </si>
  <si>
    <t xml:space="preserve">目地板　</t>
  </si>
  <si>
    <t xml:space="preserve">側溝蓋　</t>
  </si>
  <si>
    <t>枚</t>
  </si>
  <si>
    <t>場所打水路工
　2号U型水路</t>
  </si>
  <si>
    <t>場所打水路工
　既設側溝嵩上</t>
  </si>
  <si>
    <t>構造物撤去工</t>
  </si>
  <si>
    <t>防護柵撤去工</t>
  </si>
  <si>
    <t>防護柵撤去(ｶﾞｰﾄﾞﾚｰﾙ)</t>
  </si>
  <si>
    <t>構造物取壊し工</t>
  </si>
  <si>
    <t>ｺﾝｸﾘｰﾄ構造物取壊し</t>
  </si>
  <si>
    <t>舗装版切断</t>
  </si>
  <si>
    <t>汚泥処分</t>
  </si>
  <si>
    <t>舗装版破砕</t>
  </si>
  <si>
    <t>排水構造物撤去工</t>
  </si>
  <si>
    <t>蓋版撤去
　再利用撤去</t>
  </si>
  <si>
    <t>運搬処理工</t>
  </si>
  <si>
    <t>殻運搬</t>
  </si>
  <si>
    <t>殻処分</t>
  </si>
  <si>
    <t>現場発生品運搬</t>
  </si>
  <si>
    <t>回</t>
  </si>
  <si>
    <t>舗装</t>
  </si>
  <si>
    <t>舗装工</t>
  </si>
  <si>
    <t>ｱｽﾌｧﾙﾄ舗装工</t>
  </si>
  <si>
    <t>上層路盤(車道･路肩部)</t>
  </si>
  <si>
    <t>表層(車道･路肩部)</t>
  </si>
  <si>
    <t>防護柵工</t>
  </si>
  <si>
    <t>路側防護柵工</t>
  </si>
  <si>
    <t>ｶﾞｰﾄﾞﾚｰﾙ
　Gr-C-2B直線部・新設</t>
  </si>
  <si>
    <t>ｶﾞｰﾄﾞﾚｰﾙ
　Gr-C-2B曲線部・新設</t>
  </si>
  <si>
    <t>ｶﾞｰﾄﾞﾚｰﾙ
　Gr-C-2B直線部・流用</t>
  </si>
  <si>
    <t>ｶﾞｰﾄﾞﾚｰﾙ
　Gr-C-2BS直線部・流用</t>
  </si>
  <si>
    <t>ｶﾞｰﾄﾞﾚｰﾙ
　Gr-C-4E直線部・新設</t>
  </si>
  <si>
    <t>補強鉄筋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</si>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</sst>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G11+G19+G42+G53+G76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170.0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G20+G23+G25+G27+G29+G35+G39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230.0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36.0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26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17</v>
      </c>
      <c r="F26" s="13" t="n">
        <v>46.0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26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17</v>
      </c>
      <c r="F28" s="13" t="n">
        <v>25.0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30</v>
      </c>
      <c r="D29" s="11"/>
      <c r="E29" s="12" t="s">
        <v>13</v>
      </c>
      <c r="F29" s="13" t="n">
        <v>1.0</v>
      </c>
      <c r="G29" s="15">
        <f>G30+G31+G32+G33+G34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17</v>
      </c>
      <c r="F30" s="13" t="n">
        <v>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33</v>
      </c>
      <c r="F31" s="14" t="n">
        <v>0.01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31.0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35</v>
      </c>
      <c r="F33" s="14" t="n">
        <v>0.7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35</v>
      </c>
      <c r="F34" s="13" t="n">
        <v>18.0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39</v>
      </c>
      <c r="E36" s="12" t="s">
        <v>17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33</v>
      </c>
      <c r="F37" s="14" t="n">
        <v>0.01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35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17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34</v>
      </c>
      <c r="E41" s="12" t="s">
        <v>35</v>
      </c>
      <c r="F41" s="14" t="n">
        <v>0.8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44</v>
      </c>
      <c r="C42" s="11"/>
      <c r="D42" s="11"/>
      <c r="E42" s="12" t="s">
        <v>13</v>
      </c>
      <c r="F42" s="13" t="n">
        <v>1.0</v>
      </c>
      <c r="G42" s="15">
        <f>G43+G45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23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24</v>
      </c>
      <c r="E44" s="12" t="s">
        <v>17</v>
      </c>
      <c r="F44" s="13" t="n">
        <v>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45</v>
      </c>
      <c r="D45" s="11"/>
      <c r="E45" s="12" t="s">
        <v>13</v>
      </c>
      <c r="F45" s="13" t="n">
        <v>1.0</v>
      </c>
      <c r="G45" s="15">
        <f>G46+G47+G48+G49+G50+G51+G52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46</v>
      </c>
      <c r="E46" s="12" t="s">
        <v>47</v>
      </c>
      <c r="F46" s="13" t="n">
        <v>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48</v>
      </c>
      <c r="E47" s="12" t="s">
        <v>35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49</v>
      </c>
      <c r="E48" s="12" t="s">
        <v>35</v>
      </c>
      <c r="F48" s="13" t="n">
        <v>8.0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50</v>
      </c>
      <c r="E49" s="12" t="s">
        <v>17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51</v>
      </c>
      <c r="E50" s="12" t="s">
        <v>17</v>
      </c>
      <c r="F50" s="14" t="n">
        <v>0.3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52</v>
      </c>
      <c r="E51" s="12" t="s">
        <v>17</v>
      </c>
      <c r="F51" s="14" t="n">
        <v>0.8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53</v>
      </c>
      <c r="E52" s="12" t="s">
        <v>17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54</v>
      </c>
      <c r="C53" s="11"/>
      <c r="D53" s="11"/>
      <c r="E53" s="12" t="s">
        <v>13</v>
      </c>
      <c r="F53" s="13" t="n">
        <v>1.0</v>
      </c>
      <c r="G53" s="15">
        <f>G54+G57+G64+G70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23</v>
      </c>
      <c r="D54" s="11"/>
      <c r="E54" s="12" t="s">
        <v>13</v>
      </c>
      <c r="F54" s="13" t="n">
        <v>1.0</v>
      </c>
      <c r="G54" s="15">
        <f>G55+G56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24</v>
      </c>
      <c r="E55" s="12" t="s">
        <v>17</v>
      </c>
      <c r="F55" s="13" t="n">
        <v>10.0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55</v>
      </c>
      <c r="E56" s="12" t="s">
        <v>17</v>
      </c>
      <c r="F56" s="13" t="n">
        <v>40.0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56</v>
      </c>
      <c r="D57" s="11"/>
      <c r="E57" s="12" t="s">
        <v>13</v>
      </c>
      <c r="F57" s="13" t="n">
        <v>1.0</v>
      </c>
      <c r="G57" s="15">
        <f>G58+G59+G60+G61+G62+G63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57</v>
      </c>
      <c r="E58" s="12" t="s">
        <v>35</v>
      </c>
      <c r="F58" s="13" t="n">
        <v>51.0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31</v>
      </c>
      <c r="E59" s="12" t="s">
        <v>17</v>
      </c>
      <c r="F59" s="13" t="n">
        <v>14.0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58</v>
      </c>
      <c r="E60" s="12" t="s">
        <v>35</v>
      </c>
      <c r="F60" s="13" t="n">
        <v>160.0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59</v>
      </c>
      <c r="E61" s="12" t="s">
        <v>35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60</v>
      </c>
      <c r="E62" s="12" t="s">
        <v>61</v>
      </c>
      <c r="F62" s="13" t="n">
        <v>29.0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60</v>
      </c>
      <c r="E63" s="12" t="s">
        <v>61</v>
      </c>
      <c r="F63" s="13" t="n">
        <v>117.0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62</v>
      </c>
      <c r="D64" s="11"/>
      <c r="E64" s="12" t="s">
        <v>13</v>
      </c>
      <c r="F64" s="13" t="n">
        <v>1.0</v>
      </c>
      <c r="G64" s="15">
        <f>G65+G66+G67+G68+G69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57</v>
      </c>
      <c r="E65" s="12" t="s">
        <v>35</v>
      </c>
      <c r="F65" s="13" t="n">
        <v>14.0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31</v>
      </c>
      <c r="E66" s="12" t="s">
        <v>17</v>
      </c>
      <c r="F66" s="13" t="n">
        <v>4.0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58</v>
      </c>
      <c r="E67" s="12" t="s">
        <v>35</v>
      </c>
      <c r="F67" s="13" t="n">
        <v>49.0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59</v>
      </c>
      <c r="E68" s="12" t="s">
        <v>35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60</v>
      </c>
      <c r="E69" s="12" t="s">
        <v>61</v>
      </c>
      <c r="F69" s="13" t="n">
        <v>41.0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63</v>
      </c>
      <c r="D70" s="11"/>
      <c r="E70" s="12" t="s">
        <v>13</v>
      </c>
      <c r="F70" s="13" t="n">
        <v>1.0</v>
      </c>
      <c r="G70" s="15">
        <f>G71+G72+G73+G74+G75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31</v>
      </c>
      <c r="E71" s="12" t="s">
        <v>17</v>
      </c>
      <c r="F71" s="14" t="n">
        <v>0.6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58</v>
      </c>
      <c r="E72" s="12" t="s">
        <v>35</v>
      </c>
      <c r="F72" s="13" t="n">
        <v>9.0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40</v>
      </c>
      <c r="E73" s="12" t="s">
        <v>33</v>
      </c>
      <c r="F73" s="14" t="n">
        <v>0.01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60</v>
      </c>
      <c r="E74" s="12" t="s">
        <v>61</v>
      </c>
      <c r="F74" s="13" t="n">
        <v>26.0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41</v>
      </c>
      <c r="E75" s="12" t="s">
        <v>35</v>
      </c>
      <c r="F75" s="13" t="n">
        <v>5.0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64</v>
      </c>
      <c r="C76" s="11"/>
      <c r="D76" s="11"/>
      <c r="E76" s="12" t="s">
        <v>13</v>
      </c>
      <c r="F76" s="13" t="n">
        <v>1.0</v>
      </c>
      <c r="G76" s="15">
        <f>G77+G80+G85+G87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65</v>
      </c>
      <c r="D77" s="11"/>
      <c r="E77" s="12" t="s">
        <v>13</v>
      </c>
      <c r="F77" s="13" t="n">
        <v>1.0</v>
      </c>
      <c r="G77" s="15">
        <f>G78+G79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66</v>
      </c>
      <c r="E78" s="12" t="s">
        <v>47</v>
      </c>
      <c r="F78" s="13" t="n">
        <v>84.0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66</v>
      </c>
      <c r="E79" s="12" t="s">
        <v>47</v>
      </c>
      <c r="F79" s="13" t="n">
        <v>16.0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67</v>
      </c>
      <c r="D80" s="11"/>
      <c r="E80" s="12" t="s">
        <v>13</v>
      </c>
      <c r="F80" s="13" t="n">
        <v>1.0</v>
      </c>
      <c r="G80" s="15">
        <f>G81+G82+G83+G84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68</v>
      </c>
      <c r="E81" s="12" t="s">
        <v>17</v>
      </c>
      <c r="F81" s="13" t="n">
        <v>83.0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69</v>
      </c>
      <c r="E82" s="12" t="s">
        <v>47</v>
      </c>
      <c r="F82" s="13" t="n">
        <v>120.0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70</v>
      </c>
      <c r="E83" s="12" t="s">
        <v>17</v>
      </c>
      <c r="F83" s="14" t="n">
        <v>0.1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71</v>
      </c>
      <c r="E84" s="12" t="s">
        <v>35</v>
      </c>
      <c r="F84" s="13" t="n">
        <v>570.0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72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73</v>
      </c>
      <c r="E86" s="12" t="s">
        <v>61</v>
      </c>
      <c r="F86" s="13" t="n">
        <v>213.0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 t="s">
        <v>74</v>
      </c>
      <c r="D87" s="11"/>
      <c r="E87" s="12" t="s">
        <v>13</v>
      </c>
      <c r="F87" s="13" t="n">
        <v>1.0</v>
      </c>
      <c r="G87" s="15">
        <f>G88+G89+G90+G91+G92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75</v>
      </c>
      <c r="E88" s="12" t="s">
        <v>17</v>
      </c>
      <c r="F88" s="13" t="n">
        <v>83.0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75</v>
      </c>
      <c r="E89" s="12" t="s">
        <v>17</v>
      </c>
      <c r="F89" s="13" t="n">
        <v>29.0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76</v>
      </c>
      <c r="E90" s="12" t="s">
        <v>17</v>
      </c>
      <c r="F90" s="13" t="n">
        <v>83.0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76</v>
      </c>
      <c r="E91" s="12" t="s">
        <v>17</v>
      </c>
      <c r="F91" s="13" t="n">
        <v>29.0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77</v>
      </c>
      <c r="E92" s="12" t="s">
        <v>78</v>
      </c>
      <c r="F92" s="13" t="n">
        <v>1.0</v>
      </c>
      <c r="G92" s="16"/>
      <c r="I92" s="17" t="n">
        <v>83.0</v>
      </c>
      <c r="J92" s="18" t="n">
        <v>4.0</v>
      </c>
    </row>
    <row r="93" ht="42.0" customHeight="true">
      <c r="A93" s="10" t="s">
        <v>79</v>
      </c>
      <c r="B93" s="11"/>
      <c r="C93" s="11"/>
      <c r="D93" s="11"/>
      <c r="E93" s="12" t="s">
        <v>13</v>
      </c>
      <c r="F93" s="13" t="n">
        <v>1.0</v>
      </c>
      <c r="G93" s="15">
        <f>G94+G98+G106</f>
      </c>
      <c r="I93" s="17" t="n">
        <v>84.0</v>
      </c>
      <c r="J93" s="18" t="n">
        <v>1.0</v>
      </c>
    </row>
    <row r="94" ht="42.0" customHeight="true">
      <c r="A94" s="10"/>
      <c r="B94" s="11" t="s">
        <v>80</v>
      </c>
      <c r="C94" s="11"/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2.0</v>
      </c>
    </row>
    <row r="95" ht="42.0" customHeight="true">
      <c r="A95" s="10"/>
      <c r="B95" s="11"/>
      <c r="C95" s="11" t="s">
        <v>81</v>
      </c>
      <c r="D95" s="11"/>
      <c r="E95" s="12" t="s">
        <v>13</v>
      </c>
      <c r="F95" s="13" t="n">
        <v>1.0</v>
      </c>
      <c r="G95" s="15">
        <f>G96+G97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82</v>
      </c>
      <c r="E96" s="12" t="s">
        <v>35</v>
      </c>
      <c r="F96" s="13" t="n">
        <v>573.0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83</v>
      </c>
      <c r="E97" s="12" t="s">
        <v>35</v>
      </c>
      <c r="F97" s="13" t="n">
        <v>573.0</v>
      </c>
      <c r="G97" s="16"/>
      <c r="I97" s="17" t="n">
        <v>88.0</v>
      </c>
      <c r="J97" s="18" t="n">
        <v>4.0</v>
      </c>
    </row>
    <row r="98" ht="42.0" customHeight="true">
      <c r="A98" s="10"/>
      <c r="B98" s="11" t="s">
        <v>84</v>
      </c>
      <c r="C98" s="11"/>
      <c r="D98" s="11"/>
      <c r="E98" s="12" t="s">
        <v>13</v>
      </c>
      <c r="F98" s="13" t="n">
        <v>1.0</v>
      </c>
      <c r="G98" s="15">
        <f>G99</f>
      </c>
      <c r="I98" s="17" t="n">
        <v>89.0</v>
      </c>
      <c r="J98" s="18" t="n">
        <v>2.0</v>
      </c>
    </row>
    <row r="99" ht="42.0" customHeight="true">
      <c r="A99" s="10"/>
      <c r="B99" s="11"/>
      <c r="C99" s="11" t="s">
        <v>85</v>
      </c>
      <c r="D99" s="11"/>
      <c r="E99" s="12" t="s">
        <v>13</v>
      </c>
      <c r="F99" s="13" t="n">
        <v>1.0</v>
      </c>
      <c r="G99" s="15">
        <f>G100+G101+G102+G103+G104+G105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86</v>
      </c>
      <c r="E100" s="12" t="s">
        <v>47</v>
      </c>
      <c r="F100" s="13" t="n">
        <v>11.0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87</v>
      </c>
      <c r="E101" s="12" t="s">
        <v>47</v>
      </c>
      <c r="F101" s="13" t="n">
        <v>11.0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88</v>
      </c>
      <c r="E102" s="12" t="s">
        <v>47</v>
      </c>
      <c r="F102" s="13" t="n">
        <v>40.0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89</v>
      </c>
      <c r="E103" s="12" t="s">
        <v>47</v>
      </c>
      <c r="F103" s="13" t="n">
        <v>33.0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90</v>
      </c>
      <c r="E104" s="12" t="s">
        <v>47</v>
      </c>
      <c r="F104" s="13" t="n">
        <v>16.0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91</v>
      </c>
      <c r="E105" s="12" t="s">
        <v>33</v>
      </c>
      <c r="F105" s="14" t="n">
        <v>0.4</v>
      </c>
      <c r="G105" s="16"/>
      <c r="I105" s="17" t="n">
        <v>96.0</v>
      </c>
      <c r="J105" s="18" t="n">
        <v>4.0</v>
      </c>
    </row>
    <row r="106" ht="42.0" customHeight="true">
      <c r="A106" s="10"/>
      <c r="B106" s="11" t="s">
        <v>92</v>
      </c>
      <c r="C106" s="11"/>
      <c r="D106" s="11"/>
      <c r="E106" s="12" t="s">
        <v>13</v>
      </c>
      <c r="F106" s="13" t="n">
        <v>1.0</v>
      </c>
      <c r="G106" s="15">
        <f>G107</f>
      </c>
      <c r="I106" s="17" t="n">
        <v>97.0</v>
      </c>
      <c r="J106" s="18" t="n">
        <v>2.0</v>
      </c>
    </row>
    <row r="107" ht="42.0" customHeight="true">
      <c r="A107" s="10"/>
      <c r="B107" s="11"/>
      <c r="C107" s="11" t="s">
        <v>93</v>
      </c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94</v>
      </c>
      <c r="E108" s="12" t="s">
        <v>95</v>
      </c>
      <c r="F108" s="13" t="n">
        <v>138.0</v>
      </c>
      <c r="G108" s="16"/>
      <c r="I108" s="17" t="n">
        <v>99.0</v>
      </c>
      <c r="J108" s="18" t="n">
        <v>4.0</v>
      </c>
    </row>
    <row r="109" ht="42.0" customHeight="true">
      <c r="A109" s="10" t="s">
        <v>96</v>
      </c>
      <c r="B109" s="11"/>
      <c r="C109" s="11"/>
      <c r="D109" s="11"/>
      <c r="E109" s="12" t="s">
        <v>13</v>
      </c>
      <c r="F109" s="13" t="n">
        <v>1.0</v>
      </c>
      <c r="G109" s="15">
        <f>G11+G19+G42+G53+G76+G94+G98+G106</f>
      </c>
      <c r="I109" s="17" t="n">
        <v>100.0</v>
      </c>
      <c r="J109" s="18" t="n">
        <v>20.0</v>
      </c>
    </row>
    <row r="110" ht="42.0" customHeight="true">
      <c r="A110" s="10" t="s">
        <v>97</v>
      </c>
      <c r="B110" s="11"/>
      <c r="C110" s="11"/>
      <c r="D110" s="11"/>
      <c r="E110" s="12" t="s">
        <v>13</v>
      </c>
      <c r="F110" s="13" t="n">
        <v>1.0</v>
      </c>
      <c r="G110" s="15">
        <f>G111</f>
      </c>
      <c r="I110" s="17" t="n">
        <v>101.0</v>
      </c>
      <c r="J110" s="18" t="n">
        <v>200.0</v>
      </c>
    </row>
    <row r="111" ht="42.0" customHeight="true">
      <c r="A111" s="10"/>
      <c r="B111" s="11" t="s">
        <v>98</v>
      </c>
      <c r="C111" s="11"/>
      <c r="D111" s="11"/>
      <c r="E111" s="12" t="s">
        <v>13</v>
      </c>
      <c r="F111" s="13" t="n">
        <v>1.0</v>
      </c>
      <c r="G111" s="16"/>
      <c r="I111" s="17" t="n">
        <v>102.0</v>
      </c>
      <c r="J111" s="18"/>
    </row>
    <row r="112" ht="42.0" customHeight="true">
      <c r="A112" s="10" t="s">
        <v>99</v>
      </c>
      <c r="B112" s="11"/>
      <c r="C112" s="11"/>
      <c r="D112" s="11"/>
      <c r="E112" s="12" t="s">
        <v>13</v>
      </c>
      <c r="F112" s="13" t="n">
        <v>1.0</v>
      </c>
      <c r="G112" s="15">
        <f>G109+G110</f>
      </c>
      <c r="I112" s="17" t="n">
        <v>103.0</v>
      </c>
      <c r="J112" s="18"/>
    </row>
    <row r="113" ht="42.0" customHeight="true">
      <c r="A113" s="10"/>
      <c r="B113" s="11" t="s">
        <v>100</v>
      </c>
      <c r="C113" s="11"/>
      <c r="D113" s="11"/>
      <c r="E113" s="12" t="s">
        <v>13</v>
      </c>
      <c r="F113" s="13" t="n">
        <v>1.0</v>
      </c>
      <c r="G113" s="16"/>
      <c r="I113" s="17" t="n">
        <v>104.0</v>
      </c>
      <c r="J113" s="18" t="n">
        <v>210.0</v>
      </c>
    </row>
    <row r="114" ht="42.0" customHeight="true">
      <c r="A114" s="10" t="s">
        <v>101</v>
      </c>
      <c r="B114" s="11"/>
      <c r="C114" s="11"/>
      <c r="D114" s="11"/>
      <c r="E114" s="12" t="s">
        <v>13</v>
      </c>
      <c r="F114" s="13" t="n">
        <v>1.0</v>
      </c>
      <c r="G114" s="15">
        <f>G109+G110+G113</f>
      </c>
      <c r="I114" s="17" t="n">
        <v>105.0</v>
      </c>
      <c r="J114" s="18"/>
    </row>
    <row r="115" ht="42.0" customHeight="true">
      <c r="A115" s="10"/>
      <c r="B115" s="11" t="s">
        <v>102</v>
      </c>
      <c r="C115" s="11"/>
      <c r="D115" s="11"/>
      <c r="E115" s="12" t="s">
        <v>13</v>
      </c>
      <c r="F115" s="13" t="n">
        <v>1.0</v>
      </c>
      <c r="G115" s="16"/>
      <c r="I115" s="17" t="n">
        <v>106.0</v>
      </c>
      <c r="J115" s="18" t="n">
        <v>220.0</v>
      </c>
    </row>
    <row r="116" ht="42.0" customHeight="true">
      <c r="A116" s="10" t="s">
        <v>103</v>
      </c>
      <c r="B116" s="11"/>
      <c r="C116" s="11"/>
      <c r="D116" s="11"/>
      <c r="E116" s="12" t="s">
        <v>13</v>
      </c>
      <c r="F116" s="13" t="n">
        <v>1.0</v>
      </c>
      <c r="G116" s="15">
        <f>G114+G115</f>
      </c>
      <c r="I116" s="17" t="n">
        <v>107.0</v>
      </c>
      <c r="J116" s="18" t="n">
        <v>30.0</v>
      </c>
    </row>
    <row r="117" ht="42.0" customHeight="true">
      <c r="A117" s="19" t="s">
        <v>104</v>
      </c>
      <c r="B117" s="20"/>
      <c r="C117" s="20"/>
      <c r="D117" s="20"/>
      <c r="E117" s="21" t="s">
        <v>105</v>
      </c>
      <c r="F117" s="22" t="s">
        <v>105</v>
      </c>
      <c r="G117" s="24">
        <f>G116</f>
      </c>
      <c r="I117" s="26" t="n">
        <v>108.0</v>
      </c>
      <c r="J11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C23:D23"/>
    <mergeCell ref="D24"/>
    <mergeCell ref="C25:D25"/>
    <mergeCell ref="D26"/>
    <mergeCell ref="C27:D27"/>
    <mergeCell ref="D28"/>
    <mergeCell ref="C29:D29"/>
    <mergeCell ref="D30"/>
    <mergeCell ref="D31"/>
    <mergeCell ref="D32"/>
    <mergeCell ref="D33"/>
    <mergeCell ref="D34"/>
    <mergeCell ref="C35:D35"/>
    <mergeCell ref="D36"/>
    <mergeCell ref="D37"/>
    <mergeCell ref="D38"/>
    <mergeCell ref="C39:D39"/>
    <mergeCell ref="D40"/>
    <mergeCell ref="D41"/>
    <mergeCell ref="B42:D42"/>
    <mergeCell ref="C43:D43"/>
    <mergeCell ref="D44"/>
    <mergeCell ref="C45:D45"/>
    <mergeCell ref="D46"/>
    <mergeCell ref="D47"/>
    <mergeCell ref="D48"/>
    <mergeCell ref="D49"/>
    <mergeCell ref="D50"/>
    <mergeCell ref="D51"/>
    <mergeCell ref="D52"/>
    <mergeCell ref="B53:D53"/>
    <mergeCell ref="C54:D54"/>
    <mergeCell ref="D55"/>
    <mergeCell ref="D56"/>
    <mergeCell ref="C57:D57"/>
    <mergeCell ref="D58"/>
    <mergeCell ref="D59"/>
    <mergeCell ref="D60"/>
    <mergeCell ref="D61"/>
    <mergeCell ref="D62"/>
    <mergeCell ref="D63"/>
    <mergeCell ref="C64:D64"/>
    <mergeCell ref="D65"/>
    <mergeCell ref="D66"/>
    <mergeCell ref="D67"/>
    <mergeCell ref="D68"/>
    <mergeCell ref="D69"/>
    <mergeCell ref="C70:D70"/>
    <mergeCell ref="D71"/>
    <mergeCell ref="D72"/>
    <mergeCell ref="D73"/>
    <mergeCell ref="D74"/>
    <mergeCell ref="D75"/>
    <mergeCell ref="B76:D76"/>
    <mergeCell ref="C77:D77"/>
    <mergeCell ref="D78"/>
    <mergeCell ref="D79"/>
    <mergeCell ref="C80:D80"/>
    <mergeCell ref="D81"/>
    <mergeCell ref="D82"/>
    <mergeCell ref="D83"/>
    <mergeCell ref="D84"/>
    <mergeCell ref="C85:D85"/>
    <mergeCell ref="D86"/>
    <mergeCell ref="C87:D87"/>
    <mergeCell ref="D88"/>
    <mergeCell ref="D89"/>
    <mergeCell ref="D90"/>
    <mergeCell ref="D91"/>
    <mergeCell ref="D92"/>
    <mergeCell ref="A93:D93"/>
    <mergeCell ref="B94:D94"/>
    <mergeCell ref="C95:D95"/>
    <mergeCell ref="D96"/>
    <mergeCell ref="D97"/>
    <mergeCell ref="B98:D98"/>
    <mergeCell ref="C99:D99"/>
    <mergeCell ref="D100"/>
    <mergeCell ref="D101"/>
    <mergeCell ref="D102"/>
    <mergeCell ref="D103"/>
    <mergeCell ref="D104"/>
    <mergeCell ref="D105"/>
    <mergeCell ref="B106:D106"/>
    <mergeCell ref="C107:D107"/>
    <mergeCell ref="D108"/>
    <mergeCell ref="A109:D109"/>
    <mergeCell ref="A110:D110"/>
    <mergeCell ref="B111:D111"/>
    <mergeCell ref="A112:D112"/>
    <mergeCell ref="B113:D113"/>
    <mergeCell ref="A114:D114"/>
    <mergeCell ref="B115:D115"/>
    <mergeCell ref="A116:D116"/>
    <mergeCell ref="A117:D11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2021-02-02T06:41:57Z</dcterms:created>
  <dc:creator>Apache POI</dc:creator>
</cp:coreProperties>
</file>